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D7604377-D3DC-4B12-AADA-A93108318EAB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9" i="1"/>
  <c r="F10" i="1"/>
  <c r="F11" i="1"/>
  <c r="E13" i="1"/>
  <c r="G13" i="1"/>
  <c r="H13" i="1"/>
  <c r="D13" i="1"/>
  <c r="I12" i="1"/>
  <c r="I11" i="1"/>
  <c r="I10" i="1"/>
  <c r="I9" i="1"/>
  <c r="I6" i="1"/>
  <c r="I8" i="1"/>
  <c r="I7" i="1"/>
  <c r="I5" i="1"/>
  <c r="I4" i="1"/>
  <c r="I3" i="1"/>
  <c r="F13" i="1" l="1"/>
  <c r="I13" i="1"/>
</calcChain>
</file>

<file path=xl/sharedStrings.xml><?xml version="1.0" encoding="utf-8"?>
<sst xmlns="http://schemas.openxmlformats.org/spreadsheetml/2006/main" count="42" uniqueCount="42">
  <si>
    <t>International Journal of Social Science Studies</t>
    <phoneticPr fontId="1" type="noConversion"/>
  </si>
  <si>
    <t>Journal of Education and Training Studies</t>
    <phoneticPr fontId="1" type="noConversion"/>
  </si>
  <si>
    <t>Studies in Media and Communication</t>
    <phoneticPr fontId="1" type="noConversion"/>
  </si>
  <si>
    <t>Journal Title</t>
    <phoneticPr fontId="1" type="noConversion"/>
  </si>
  <si>
    <t>ISSN(Print)</t>
    <phoneticPr fontId="1" type="noConversion"/>
  </si>
  <si>
    <t>ISSN(Online)</t>
    <phoneticPr fontId="1" type="noConversion"/>
  </si>
  <si>
    <t>2324-8033</t>
    <phoneticPr fontId="1" type="noConversion"/>
  </si>
  <si>
    <t>2324-8041</t>
    <phoneticPr fontId="1" type="noConversion"/>
  </si>
  <si>
    <t>2324-805X</t>
    <phoneticPr fontId="1" type="noConversion"/>
  </si>
  <si>
    <t>2324-8068</t>
    <phoneticPr fontId="1" type="noConversion"/>
  </si>
  <si>
    <t>2325-8071</t>
    <phoneticPr fontId="1" type="noConversion"/>
  </si>
  <si>
    <t>2325-808X</t>
    <phoneticPr fontId="1" type="noConversion"/>
  </si>
  <si>
    <t>Retracted</t>
  </si>
  <si>
    <t>Total</t>
    <phoneticPr fontId="1" type="noConversion"/>
  </si>
  <si>
    <t>Studies in Engineering and Technology</t>
    <phoneticPr fontId="1" type="noConversion"/>
  </si>
  <si>
    <t>Applied Economics and Finance</t>
    <phoneticPr fontId="1" type="noConversion"/>
  </si>
  <si>
    <t>2330-2038</t>
  </si>
  <si>
    <t>2330-2046</t>
  </si>
  <si>
    <t xml:space="preserve">Articles Received </t>
    <phoneticPr fontId="1" type="noConversion"/>
  </si>
  <si>
    <t>Articles Accepted</t>
    <phoneticPr fontId="1" type="noConversion"/>
  </si>
  <si>
    <t>Articles Rejected</t>
    <phoneticPr fontId="1" type="noConversion"/>
  </si>
  <si>
    <t>Published</t>
    <phoneticPr fontId="1" type="noConversion"/>
  </si>
  <si>
    <t>Acceptance Rate</t>
    <phoneticPr fontId="1" type="noConversion"/>
  </si>
  <si>
    <t>2332-7294</t>
    <phoneticPr fontId="1" type="noConversion"/>
  </si>
  <si>
    <t>2332-7308</t>
    <phoneticPr fontId="1" type="noConversion"/>
  </si>
  <si>
    <t>Business and Management Studies</t>
    <phoneticPr fontId="1" type="noConversion"/>
  </si>
  <si>
    <t>2374-5916</t>
    <phoneticPr fontId="1" type="noConversion"/>
  </si>
  <si>
    <t>2374-5924</t>
    <phoneticPr fontId="1" type="noConversion"/>
  </si>
  <si>
    <t>Applied Finance and Accounting</t>
    <phoneticPr fontId="1" type="noConversion"/>
  </si>
  <si>
    <t>2374-2410</t>
    <phoneticPr fontId="1" type="noConversion"/>
  </si>
  <si>
    <t>2374-2429</t>
    <phoneticPr fontId="1" type="noConversion"/>
  </si>
  <si>
    <t>International Journal of English and Cultural Studies</t>
    <phoneticPr fontId="1" type="noConversion"/>
  </si>
  <si>
    <t>2575-811X</t>
    <phoneticPr fontId="1" type="noConversion"/>
  </si>
  <si>
    <t>2575-8101</t>
    <phoneticPr fontId="1" type="noConversion"/>
  </si>
  <si>
    <t>International Journal of Contemporary Education</t>
  </si>
  <si>
    <t>2575-3177</t>
  </si>
  <si>
    <t>2575-3185</t>
  </si>
  <si>
    <t>International Journal of Law and Public Administration</t>
  </si>
  <si>
    <t>2576-2192</t>
    <phoneticPr fontId="1" type="noConversion"/>
  </si>
  <si>
    <t>2576-2184</t>
    <phoneticPr fontId="1" type="noConversion"/>
  </si>
  <si>
    <t>Redfame Journals Statistics Report 2019</t>
    <phoneticPr fontId="1" type="noConversion"/>
  </si>
  <si>
    <t>Note: Redfame Publishing calculates the above statistics for each journal published in 2019.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</si>
</sst>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0" fontId="0" fillId="2" borderId="1" xfId="0" applyNumberFormat="1" applyFill="1" applyBorder="1">
      <alignment vertical="center"/>
    </xf>
    <xf numFmtId="0" fontId="4" fillId="3" borderId="1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0" fontId="4" fillId="3" borderId="1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3" xfId="0" applyFont="1" applyFill="1" applyBorder="1">
      <alignment vertical="center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10" fontId="4" fillId="3" borderId="3" xfId="0" applyNumberFormat="1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5" zoomScaleNormal="85" workbookViewId="0">
      <selection activeCell="D21" sqref="D21"/>
    </sheetView>
  </sheetViews>
  <sheetFormatPr defaultRowHeight="13.25" x14ac:dyDescent="0.45"/>
  <cols>
    <col min="1" max="1" width="47.90625" customWidth="1"/>
    <col min="2" max="2" width="11.90625" customWidth="1"/>
    <col min="3" max="3" width="12.90625" customWidth="1"/>
    <col min="4" max="4" width="17.453125" customWidth="1"/>
    <col min="5" max="5" width="17.90625" customWidth="1"/>
    <col min="6" max="6" width="18.08984375" customWidth="1"/>
    <col min="7" max="8" width="10.453125" customWidth="1"/>
    <col min="9" max="9" width="15.90625" customWidth="1"/>
  </cols>
  <sheetData>
    <row r="1" spans="1:9" ht="24.5" customHeight="1" x14ac:dyDescent="0.45">
      <c r="A1" s="15" t="s">
        <v>40</v>
      </c>
      <c r="B1" s="15"/>
      <c r="C1" s="15"/>
      <c r="D1" s="15"/>
      <c r="E1" s="15"/>
      <c r="F1" s="15"/>
      <c r="G1" s="15"/>
      <c r="H1" s="15"/>
      <c r="I1" s="15"/>
    </row>
    <row r="2" spans="1:9" x14ac:dyDescent="0.45">
      <c r="A2" s="1" t="s">
        <v>3</v>
      </c>
      <c r="B2" s="1" t="s">
        <v>4</v>
      </c>
      <c r="C2" s="1" t="s">
        <v>5</v>
      </c>
      <c r="D2" s="5" t="s">
        <v>18</v>
      </c>
      <c r="E2" s="6" t="s">
        <v>19</v>
      </c>
      <c r="F2" s="6" t="s">
        <v>20</v>
      </c>
      <c r="G2" s="6" t="s">
        <v>12</v>
      </c>
      <c r="H2" s="6" t="s">
        <v>21</v>
      </c>
      <c r="I2" s="6" t="s">
        <v>22</v>
      </c>
    </row>
    <row r="3" spans="1:9" s="16" customFormat="1" x14ac:dyDescent="0.45">
      <c r="A3" s="4" t="s">
        <v>15</v>
      </c>
      <c r="B3" s="4" t="s">
        <v>23</v>
      </c>
      <c r="C3" s="4" t="s">
        <v>24</v>
      </c>
      <c r="D3" s="7">
        <v>134</v>
      </c>
      <c r="E3" s="7">
        <v>73</v>
      </c>
      <c r="F3" s="7">
        <v>61</v>
      </c>
      <c r="G3" s="7">
        <v>0</v>
      </c>
      <c r="H3" s="7">
        <v>59</v>
      </c>
      <c r="I3" s="8">
        <f t="shared" ref="I3:I4" si="0">E3/D3</f>
        <v>0.54477611940298509</v>
      </c>
    </row>
    <row r="4" spans="1:9" s="16" customFormat="1" x14ac:dyDescent="0.45">
      <c r="A4" s="4" t="s">
        <v>28</v>
      </c>
      <c r="B4" s="9" t="s">
        <v>29</v>
      </c>
      <c r="C4" s="4" t="s">
        <v>30</v>
      </c>
      <c r="D4" s="7">
        <v>58</v>
      </c>
      <c r="E4" s="7">
        <v>27</v>
      </c>
      <c r="F4" s="7">
        <v>31</v>
      </c>
      <c r="G4" s="7">
        <v>0</v>
      </c>
      <c r="H4" s="7">
        <v>13</v>
      </c>
      <c r="I4" s="8">
        <f t="shared" si="0"/>
        <v>0.46551724137931033</v>
      </c>
    </row>
    <row r="5" spans="1:9" s="16" customFormat="1" x14ac:dyDescent="0.45">
      <c r="A5" s="4" t="s">
        <v>25</v>
      </c>
      <c r="B5" s="4" t="s">
        <v>26</v>
      </c>
      <c r="C5" s="4" t="s">
        <v>27</v>
      </c>
      <c r="D5" s="7">
        <v>86</v>
      </c>
      <c r="E5" s="7">
        <v>46</v>
      </c>
      <c r="F5" s="7">
        <v>26</v>
      </c>
      <c r="G5" s="7">
        <v>0</v>
      </c>
      <c r="H5" s="7">
        <v>25</v>
      </c>
      <c r="I5" s="8">
        <f>E5/D5</f>
        <v>0.53488372093023251</v>
      </c>
    </row>
    <row r="6" spans="1:9" s="16" customFormat="1" x14ac:dyDescent="0.45">
      <c r="A6" s="9" t="s">
        <v>34</v>
      </c>
      <c r="B6" s="9" t="s">
        <v>35</v>
      </c>
      <c r="C6" s="9" t="s">
        <v>36</v>
      </c>
      <c r="D6" s="7">
        <v>66</v>
      </c>
      <c r="E6" s="7">
        <v>32</v>
      </c>
      <c r="F6" s="7">
        <f t="shared" ref="F6:F13" si="1">D6-E6</f>
        <v>34</v>
      </c>
      <c r="G6" s="7">
        <v>0</v>
      </c>
      <c r="H6" s="7">
        <v>20</v>
      </c>
      <c r="I6" s="8">
        <f t="shared" ref="I6" si="2">E6/D6</f>
        <v>0.48484848484848486</v>
      </c>
    </row>
    <row r="7" spans="1:9" s="16" customFormat="1" x14ac:dyDescent="0.45">
      <c r="A7" s="4" t="s">
        <v>31</v>
      </c>
      <c r="B7" s="4" t="s">
        <v>32</v>
      </c>
      <c r="C7" s="4" t="s">
        <v>33</v>
      </c>
      <c r="D7" s="7">
        <v>28</v>
      </c>
      <c r="E7" s="7">
        <v>12</v>
      </c>
      <c r="F7" s="7">
        <f t="shared" si="1"/>
        <v>16</v>
      </c>
      <c r="G7" s="7">
        <v>0</v>
      </c>
      <c r="H7" s="7">
        <v>8</v>
      </c>
      <c r="I7" s="8">
        <f t="shared" ref="I7:I11" si="3">E7/D7</f>
        <v>0.42857142857142855</v>
      </c>
    </row>
    <row r="8" spans="1:9" s="16" customFormat="1" x14ac:dyDescent="0.45">
      <c r="A8" s="10" t="s">
        <v>37</v>
      </c>
      <c r="B8" s="11" t="s">
        <v>38</v>
      </c>
      <c r="C8" s="12" t="s">
        <v>39</v>
      </c>
      <c r="D8" s="13">
        <v>40</v>
      </c>
      <c r="E8" s="13">
        <v>21</v>
      </c>
      <c r="F8" s="7">
        <v>6</v>
      </c>
      <c r="G8" s="13">
        <v>0</v>
      </c>
      <c r="H8" s="13">
        <v>10</v>
      </c>
      <c r="I8" s="14">
        <f t="shared" si="3"/>
        <v>0.52500000000000002</v>
      </c>
    </row>
    <row r="9" spans="1:9" s="16" customFormat="1" x14ac:dyDescent="0.45">
      <c r="A9" s="4" t="s">
        <v>0</v>
      </c>
      <c r="B9" s="4" t="s">
        <v>6</v>
      </c>
      <c r="C9" s="4" t="s">
        <v>7</v>
      </c>
      <c r="D9" s="7">
        <v>211</v>
      </c>
      <c r="E9" s="7">
        <v>110</v>
      </c>
      <c r="F9" s="7">
        <f t="shared" si="1"/>
        <v>101</v>
      </c>
      <c r="G9" s="7">
        <v>1</v>
      </c>
      <c r="H9" s="7">
        <v>59</v>
      </c>
      <c r="I9" s="8">
        <f t="shared" si="3"/>
        <v>0.52132701421800953</v>
      </c>
    </row>
    <row r="10" spans="1:9" s="16" customFormat="1" x14ac:dyDescent="0.45">
      <c r="A10" s="4" t="s">
        <v>1</v>
      </c>
      <c r="B10" s="4" t="s">
        <v>8</v>
      </c>
      <c r="C10" s="4" t="s">
        <v>9</v>
      </c>
      <c r="D10" s="7">
        <v>555</v>
      </c>
      <c r="E10" s="7">
        <v>270</v>
      </c>
      <c r="F10" s="7">
        <f t="shared" si="1"/>
        <v>285</v>
      </c>
      <c r="G10" s="7">
        <v>1</v>
      </c>
      <c r="H10" s="7">
        <v>232</v>
      </c>
      <c r="I10" s="8">
        <f t="shared" si="3"/>
        <v>0.48648648648648651</v>
      </c>
    </row>
    <row r="11" spans="1:9" s="16" customFormat="1" x14ac:dyDescent="0.45">
      <c r="A11" s="4" t="s">
        <v>2</v>
      </c>
      <c r="B11" s="9" t="s">
        <v>10</v>
      </c>
      <c r="C11" s="4" t="s">
        <v>11</v>
      </c>
      <c r="D11" s="7">
        <v>64</v>
      </c>
      <c r="E11" s="7">
        <v>35</v>
      </c>
      <c r="F11" s="7">
        <f t="shared" si="1"/>
        <v>29</v>
      </c>
      <c r="G11" s="7">
        <v>0</v>
      </c>
      <c r="H11" s="7">
        <v>19</v>
      </c>
      <c r="I11" s="8">
        <f t="shared" si="3"/>
        <v>0.546875</v>
      </c>
    </row>
    <row r="12" spans="1:9" s="16" customFormat="1" x14ac:dyDescent="0.45">
      <c r="A12" s="4" t="s">
        <v>14</v>
      </c>
      <c r="B12" s="9" t="s">
        <v>16</v>
      </c>
      <c r="C12" s="4" t="s">
        <v>17</v>
      </c>
      <c r="D12" s="7">
        <v>15</v>
      </c>
      <c r="E12" s="7">
        <v>7</v>
      </c>
      <c r="F12" s="7">
        <v>2</v>
      </c>
      <c r="G12" s="7">
        <v>0</v>
      </c>
      <c r="H12" s="7">
        <v>10</v>
      </c>
      <c r="I12" s="8">
        <f>E12/D12</f>
        <v>0.46666666666666667</v>
      </c>
    </row>
    <row r="13" spans="1:9" x14ac:dyDescent="0.45">
      <c r="A13" s="1" t="s">
        <v>13</v>
      </c>
      <c r="B13" s="1"/>
      <c r="C13" s="1"/>
      <c r="D13" s="2">
        <f>SUM(D3:D12)</f>
        <v>1257</v>
      </c>
      <c r="E13" s="2">
        <f t="shared" ref="E13:H13" si="4">SUM(E3:E12)</f>
        <v>633</v>
      </c>
      <c r="F13" s="2">
        <f t="shared" si="1"/>
        <v>624</v>
      </c>
      <c r="G13" s="2">
        <f t="shared" si="4"/>
        <v>2</v>
      </c>
      <c r="H13" s="2">
        <f t="shared" si="4"/>
        <v>455</v>
      </c>
      <c r="I13" s="3">
        <f t="shared" ref="I13" si="5">E13/D13</f>
        <v>0.50357995226730312</v>
      </c>
    </row>
    <row r="17" spans="1:1" x14ac:dyDescent="0.45">
      <c r="A17" t="s">
        <v>41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2020-02-19T11:51:04Z</dcterms:modified>
</cp:coreProperties>
</file>